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31" yWindow="105" windowWidth="11610" windowHeight="8190" tabRatio="46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<sst xmlns="http://schemas.openxmlformats.org/spreadsheetml/2006/main" count="97" uniqueCount="59">
  <si>
    <r>
      <t xml:space="preserve">OÜ LEID TRADING HINNAKIRI(käibemaksuga)  </t>
    </r>
    <r>
      <rPr>
        <b/>
        <sz val="12"/>
        <color indexed="10"/>
        <rFont val="Arial"/>
        <family val="2"/>
      </rPr>
      <t xml:space="preserve">Alates </t>
    </r>
  </si>
  <si>
    <t>leid@leid.ee</t>
  </si>
  <si>
    <t>Mob +372 5106 412</t>
  </si>
  <si>
    <t>Kogused</t>
  </si>
  <si>
    <t>Hind</t>
  </si>
  <si>
    <t>Kood</t>
  </si>
  <si>
    <t>Ean</t>
  </si>
  <si>
    <t>Nimetus</t>
  </si>
  <si>
    <t>Kaal</t>
  </si>
  <si>
    <t>Pakend</t>
  </si>
  <si>
    <t>Tk kastis</t>
  </si>
  <si>
    <t>Kaste alusel</t>
  </si>
  <si>
    <t>Tk alusel</t>
  </si>
  <si>
    <t>EUR</t>
  </si>
  <si>
    <t>JAHUD</t>
  </si>
  <si>
    <t>O16</t>
  </si>
  <si>
    <t>Graham Täisteranisujahu 1kg</t>
  </si>
  <si>
    <t>kott</t>
  </si>
  <si>
    <t>Durumnisujahu 1kg</t>
  </si>
  <si>
    <t>Rukkijahu 1kg</t>
  </si>
  <si>
    <t>Odrajahu 1kg</t>
  </si>
  <si>
    <t>Kõrgema sordi nisujahu 2 kg</t>
  </si>
  <si>
    <t>HELBED JA KLIID</t>
  </si>
  <si>
    <t xml:space="preserve">Kiirkaerahelbed 500g </t>
  </si>
  <si>
    <t>karp</t>
  </si>
  <si>
    <t>O85</t>
  </si>
  <si>
    <t>Kiirkaerahelbed kaerakliidega 500g</t>
  </si>
  <si>
    <t>Kaera ja riisihelbed 500g</t>
  </si>
  <si>
    <t>4-viljahelbed 850g</t>
  </si>
  <si>
    <t>Vekkuli 4-vilja kiirhelbed</t>
  </si>
  <si>
    <t>Riisihelbed 700g</t>
  </si>
  <si>
    <t>Rukkihelbed 600g</t>
  </si>
  <si>
    <t>3-vilja kliide segu</t>
  </si>
  <si>
    <t>KRUUBID, MANNAD JA RIISID</t>
  </si>
  <si>
    <t>Eelküpsetatud odrakruubid. 1 kg</t>
  </si>
  <si>
    <t>PASTAD</t>
  </si>
  <si>
    <t>Makaronid 400g (sarveke)</t>
  </si>
  <si>
    <t>Makaronid 1kg (sarveke)</t>
  </si>
  <si>
    <t>Ruisraketti Makaron (rukkimakaron) 350g</t>
  </si>
  <si>
    <t>Cannelloni 250g</t>
  </si>
  <si>
    <t>HORECA</t>
  </si>
  <si>
    <t>Kaerahelbed 10 kg</t>
  </si>
  <si>
    <t>Odrahelbed 10 kg</t>
  </si>
  <si>
    <t>Nisuhelbed 10 kg</t>
  </si>
  <si>
    <t>Rukkihelbed 10 kg</t>
  </si>
  <si>
    <t>Neljaviljahelbed 10 kg</t>
  </si>
  <si>
    <t>Makaron (sarveke) 10 kg</t>
  </si>
  <si>
    <t>Fusilli Makaron (spiraal) 8 kg</t>
  </si>
  <si>
    <t>Pudruriis 10 kg</t>
  </si>
  <si>
    <t>Hindadele lisandub käibemaks</t>
  </si>
  <si>
    <t>Kollane Südamekujuline makaron 400g</t>
  </si>
  <si>
    <t>Vekkuli Loomakujulised makaronid 400g</t>
  </si>
  <si>
    <t>Kollane Lillekujuline makaron 500g</t>
  </si>
  <si>
    <t>Spagetti 1kg (100%durumnisujahust)</t>
  </si>
  <si>
    <t>Suured kaerahelbed 20 kg</t>
  </si>
  <si>
    <t>067</t>
  </si>
  <si>
    <t>005</t>
  </si>
  <si>
    <t>035</t>
  </si>
  <si>
    <t>072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</si>
</sst>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/m/yy"/>
    <numFmt numFmtId="165" formatCode="0.000"/>
    <numFmt numFmtId="166" formatCode="0.0"/>
  </numFmts>
  <fonts count="48"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indexed="48"/>
      <name val="Arial"/>
      <family val="2"/>
    </font>
    <font>
      <b/>
      <i/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0" fontId="6" fillId="0" borderId="0" xfId="52" applyNumberFormat="1" applyFont="1" applyFill="1" applyBorder="1" applyAlignment="1" applyProtection="1">
      <alignment horizontal="center"/>
      <protection/>
    </xf>
    <xf numFmtId="0" fontId="7" fillId="0" borderId="0" xfId="52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2" fontId="10" fillId="33" borderId="0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2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" fontId="2" fillId="0" borderId="13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/>
    </xf>
    <xf numFmtId="0" fontId="11" fillId="0" borderId="12" xfId="0" applyFont="1" applyFill="1" applyBorder="1" applyAlignment="1">
      <alignment vertical="center"/>
    </xf>
    <xf numFmtId="2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34" borderId="0" xfId="0" applyFont="1" applyFill="1" applyBorder="1" applyAlignment="1">
      <alignment horizontal="center" vertical="center"/>
    </xf>
    <xf numFmtId="2" fontId="10" fillId="34" borderId="14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" fillId="0" borderId="0" xfId="0" applyFont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vertical="center"/>
    </xf>
    <xf numFmtId="0" fontId="10" fillId="35" borderId="0" xfId="0" applyFont="1" applyFill="1" applyBorder="1" applyAlignment="1">
      <alignment horizontal="center" vertical="center"/>
    </xf>
    <xf numFmtId="2" fontId="10" fillId="35" borderId="0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 vertical="center"/>
    </xf>
    <xf numFmtId="2" fontId="10" fillId="36" borderId="0" xfId="0" applyNumberFormat="1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2" fontId="10" fillId="37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12" xfId="0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vertical="center"/>
    </xf>
    <xf numFmtId="2" fontId="10" fillId="0" borderId="18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10" fillId="36" borderId="19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2" fontId="2" fillId="0" borderId="20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1" fontId="2" fillId="0" borderId="25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2" fillId="0" borderId="15" xfId="0" applyFont="1" applyFill="1" applyBorder="1" applyAlignment="1">
      <alignment/>
    </xf>
    <xf numFmtId="2" fontId="2" fillId="0" borderId="16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2" fillId="0" borderId="32" xfId="0" applyNumberFormat="1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id@leid.e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14.57421875" style="2" customWidth="1"/>
    <col min="3" max="3" width="39.00390625" style="1" customWidth="1"/>
    <col min="4" max="4" width="6.7109375" style="1" customWidth="1"/>
    <col min="5" max="5" width="6.8515625" style="1" customWidth="1"/>
    <col min="6" max="6" width="7.57421875" style="1" customWidth="1"/>
    <col min="7" max="7" width="10.00390625" style="3" customWidth="1"/>
    <col min="8" max="9" width="0" style="1" hidden="1" customWidth="1"/>
    <col min="10" max="10" width="8.140625" style="1" customWidth="1"/>
    <col min="11" max="11" width="7.421875" style="4" customWidth="1"/>
    <col min="12" max="246" width="9.140625" style="1" customWidth="1"/>
  </cols>
  <sheetData>
    <row r="1" spans="1:7" ht="15.75">
      <c r="A1" s="5"/>
      <c r="C1" s="6" t="s">
        <v>0</v>
      </c>
      <c r="G1" s="7">
        <v>41730</v>
      </c>
    </row>
    <row r="2" spans="1:3" ht="12.75">
      <c r="A2" s="5"/>
      <c r="B2" s="8" t="s">
        <v>1</v>
      </c>
      <c r="C2" s="10" t="s">
        <v>2</v>
      </c>
    </row>
    <row r="3" spans="2:11" s="5" customFormat="1" ht="12.75">
      <c r="B3" s="9"/>
      <c r="F3" s="5" t="s">
        <v>3</v>
      </c>
      <c r="G3" s="11"/>
      <c r="K3" s="12" t="s">
        <v>4</v>
      </c>
    </row>
    <row r="4" spans="1:11" s="5" customFormat="1" ht="12.75">
      <c r="A4" s="5" t="s">
        <v>5</v>
      </c>
      <c r="B4" s="13" t="s">
        <v>6</v>
      </c>
      <c r="C4" s="5" t="s">
        <v>7</v>
      </c>
      <c r="D4" s="5" t="s">
        <v>8</v>
      </c>
      <c r="E4" s="11" t="s">
        <v>9</v>
      </c>
      <c r="F4" s="14" t="s">
        <v>10</v>
      </c>
      <c r="G4" s="15" t="s">
        <v>11</v>
      </c>
      <c r="H4" s="16"/>
      <c r="J4" s="11" t="s">
        <v>12</v>
      </c>
      <c r="K4" s="12" t="s">
        <v>13</v>
      </c>
    </row>
    <row r="5" spans="2:11" s="5" customFormat="1" ht="15">
      <c r="B5" s="13"/>
      <c r="C5" s="74" t="s">
        <v>14</v>
      </c>
      <c r="D5" s="74"/>
      <c r="E5" s="74"/>
      <c r="F5" s="74"/>
      <c r="G5" s="74"/>
      <c r="H5" s="74"/>
      <c r="I5" s="74"/>
      <c r="J5" s="17"/>
      <c r="K5" s="18"/>
    </row>
    <row r="6" spans="1:253" s="5" customFormat="1" ht="15">
      <c r="A6" s="19" t="s">
        <v>15</v>
      </c>
      <c r="B6" s="20">
        <v>6417700050169</v>
      </c>
      <c r="C6" s="21" t="s">
        <v>16</v>
      </c>
      <c r="D6" s="22">
        <v>1</v>
      </c>
      <c r="E6" s="22" t="s">
        <v>17</v>
      </c>
      <c r="F6" s="23">
        <v>10</v>
      </c>
      <c r="G6" s="23">
        <v>75</v>
      </c>
      <c r="H6" s="24"/>
      <c r="I6" s="12"/>
      <c r="J6" s="25">
        <v>600</v>
      </c>
      <c r="K6" s="26">
        <v>0.97</v>
      </c>
      <c r="IM6" s="27"/>
      <c r="IN6" s="27"/>
      <c r="IO6" s="27"/>
      <c r="IP6" s="27"/>
      <c r="IQ6" s="27"/>
      <c r="IR6" s="27"/>
      <c r="IS6" s="27"/>
    </row>
    <row r="7" spans="1:253" s="5" customFormat="1" ht="15">
      <c r="A7" s="19">
        <v>244</v>
      </c>
      <c r="B7" s="20">
        <v>6417700052446</v>
      </c>
      <c r="C7" s="21" t="s">
        <v>18</v>
      </c>
      <c r="D7" s="22">
        <v>1</v>
      </c>
      <c r="E7" s="22" t="s">
        <v>17</v>
      </c>
      <c r="F7" s="23">
        <v>10</v>
      </c>
      <c r="G7" s="23">
        <v>75</v>
      </c>
      <c r="H7" s="24"/>
      <c r="I7" s="12"/>
      <c r="J7" s="25">
        <v>600</v>
      </c>
      <c r="K7" s="26">
        <v>0.99</v>
      </c>
      <c r="IM7" s="27"/>
      <c r="IN7" s="27"/>
      <c r="IO7" s="27"/>
      <c r="IP7" s="27"/>
      <c r="IQ7" s="27"/>
      <c r="IR7" s="27"/>
      <c r="IS7" s="27"/>
    </row>
    <row r="8" spans="1:253" s="1" customFormat="1" ht="15">
      <c r="A8" s="29">
        <v>148</v>
      </c>
      <c r="B8" s="30">
        <v>6417700051487</v>
      </c>
      <c r="C8" s="31" t="s">
        <v>19</v>
      </c>
      <c r="D8" s="32">
        <v>1</v>
      </c>
      <c r="E8" s="32" t="s">
        <v>17</v>
      </c>
      <c r="F8" s="33">
        <v>10</v>
      </c>
      <c r="G8" s="33">
        <v>75</v>
      </c>
      <c r="H8" s="34"/>
      <c r="I8" s="4"/>
      <c r="J8" s="35">
        <v>600</v>
      </c>
      <c r="K8" s="46">
        <v>0.87</v>
      </c>
      <c r="IM8" s="47"/>
      <c r="IN8" s="47"/>
      <c r="IO8" s="47"/>
      <c r="IP8" s="47"/>
      <c r="IQ8" s="47"/>
      <c r="IR8" s="47"/>
      <c r="IS8" s="47"/>
    </row>
    <row r="9" spans="1:253" s="1" customFormat="1" ht="15">
      <c r="A9" s="29">
        <v>260</v>
      </c>
      <c r="B9" s="30">
        <v>6417700052606</v>
      </c>
      <c r="C9" s="31" t="s">
        <v>20</v>
      </c>
      <c r="D9" s="32">
        <v>1</v>
      </c>
      <c r="E9" s="32" t="s">
        <v>17</v>
      </c>
      <c r="F9" s="33">
        <v>10</v>
      </c>
      <c r="G9" s="33">
        <v>75</v>
      </c>
      <c r="H9" s="34"/>
      <c r="I9" s="4"/>
      <c r="J9" s="35">
        <v>600</v>
      </c>
      <c r="K9" s="46">
        <v>0.87</v>
      </c>
      <c r="IM9" s="47"/>
      <c r="IN9" s="47"/>
      <c r="IO9" s="47"/>
      <c r="IP9" s="47"/>
      <c r="IQ9" s="47"/>
      <c r="IR9" s="47"/>
      <c r="IS9" s="47"/>
    </row>
    <row r="10" spans="1:246" s="27" customFormat="1" ht="15">
      <c r="A10" s="19">
        <v>732</v>
      </c>
      <c r="B10" s="67">
        <v>6417700057328</v>
      </c>
      <c r="C10" s="68" t="s">
        <v>21</v>
      </c>
      <c r="D10" s="69">
        <v>2</v>
      </c>
      <c r="E10" s="69" t="s">
        <v>17</v>
      </c>
      <c r="F10" s="70">
        <v>9</v>
      </c>
      <c r="G10" s="71">
        <v>32</v>
      </c>
      <c r="H10" s="5"/>
      <c r="I10" s="5"/>
      <c r="J10" s="28">
        <f>+F10*G10</f>
        <v>288</v>
      </c>
      <c r="K10" s="26">
        <v>1.32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</row>
    <row r="11" spans="1:11" ht="15">
      <c r="A11" s="29"/>
      <c r="B11" s="37"/>
      <c r="C11" s="75" t="s">
        <v>22</v>
      </c>
      <c r="D11" s="75"/>
      <c r="E11" s="75"/>
      <c r="F11" s="75"/>
      <c r="G11" s="75"/>
      <c r="H11" s="75"/>
      <c r="I11" s="75"/>
      <c r="J11" s="38"/>
      <c r="K11" s="39"/>
    </row>
    <row r="12" spans="1:248" s="5" customFormat="1" ht="15">
      <c r="A12" s="23">
        <v>369</v>
      </c>
      <c r="B12" s="28">
        <v>6417700053696</v>
      </c>
      <c r="C12" s="40" t="s">
        <v>23</v>
      </c>
      <c r="D12" s="22">
        <v>0.5</v>
      </c>
      <c r="E12" s="22" t="s">
        <v>24</v>
      </c>
      <c r="F12" s="23">
        <v>12</v>
      </c>
      <c r="G12" s="23">
        <v>50</v>
      </c>
      <c r="H12" s="24"/>
      <c r="I12" s="12"/>
      <c r="J12" s="25">
        <f aca="true" t="shared" si="0" ref="J12:J19">+F12*G12</f>
        <v>600</v>
      </c>
      <c r="K12" s="26">
        <v>0.57</v>
      </c>
      <c r="IM12" s="41"/>
      <c r="IN12" s="41"/>
    </row>
    <row r="13" spans="1:253" s="5" customFormat="1" ht="15">
      <c r="A13" s="23" t="s">
        <v>25</v>
      </c>
      <c r="B13" s="20">
        <v>6417700050855</v>
      </c>
      <c r="C13" s="40" t="s">
        <v>26</v>
      </c>
      <c r="D13" s="22">
        <v>0.5</v>
      </c>
      <c r="E13" s="22" t="s">
        <v>24</v>
      </c>
      <c r="F13" s="23">
        <v>12</v>
      </c>
      <c r="G13" s="23">
        <v>50</v>
      </c>
      <c r="H13" s="24"/>
      <c r="I13" s="12"/>
      <c r="J13" s="25">
        <f t="shared" si="0"/>
        <v>600</v>
      </c>
      <c r="K13" s="26">
        <v>0.64</v>
      </c>
      <c r="IM13" s="27"/>
      <c r="IN13" s="27"/>
      <c r="IO13" s="27"/>
      <c r="IP13" s="27"/>
      <c r="IQ13" s="27"/>
      <c r="IR13" s="27"/>
      <c r="IS13" s="27"/>
    </row>
    <row r="14" spans="1:11" ht="15">
      <c r="A14" s="23">
        <v>290</v>
      </c>
      <c r="B14" s="20">
        <v>6417700052903</v>
      </c>
      <c r="C14" s="40" t="s">
        <v>27</v>
      </c>
      <c r="D14" s="22">
        <v>0.5</v>
      </c>
      <c r="E14" s="22" t="s">
        <v>24</v>
      </c>
      <c r="F14" s="23">
        <v>12</v>
      </c>
      <c r="G14" s="23">
        <v>50</v>
      </c>
      <c r="H14" s="24"/>
      <c r="I14" s="12"/>
      <c r="J14" s="25">
        <f t="shared" si="0"/>
        <v>600</v>
      </c>
      <c r="K14" s="26">
        <v>0.97</v>
      </c>
    </row>
    <row r="15" spans="1:248" s="5" customFormat="1" ht="15">
      <c r="A15" s="23">
        <v>292</v>
      </c>
      <c r="B15" s="28">
        <v>6417700052927</v>
      </c>
      <c r="C15" s="40" t="s">
        <v>28</v>
      </c>
      <c r="D15" s="22">
        <v>0.85</v>
      </c>
      <c r="E15" s="22" t="s">
        <v>24</v>
      </c>
      <c r="F15" s="23">
        <v>8</v>
      </c>
      <c r="G15" s="23">
        <v>48</v>
      </c>
      <c r="H15" s="24"/>
      <c r="I15" s="12"/>
      <c r="J15" s="25">
        <f t="shared" si="0"/>
        <v>384</v>
      </c>
      <c r="K15" s="26">
        <v>0.95</v>
      </c>
      <c r="IM15" s="41"/>
      <c r="IN15" s="41"/>
    </row>
    <row r="16" spans="1:253" s="1" customFormat="1" ht="15">
      <c r="A16" s="33">
        <v>324</v>
      </c>
      <c r="B16" s="30">
        <v>6417700053245</v>
      </c>
      <c r="C16" s="43" t="s">
        <v>29</v>
      </c>
      <c r="D16" s="32">
        <v>0.3</v>
      </c>
      <c r="E16" s="32" t="s">
        <v>24</v>
      </c>
      <c r="F16" s="33">
        <v>12</v>
      </c>
      <c r="G16" s="33">
        <v>50</v>
      </c>
      <c r="H16" s="34"/>
      <c r="I16" s="4"/>
      <c r="J16" s="35">
        <f t="shared" si="0"/>
        <v>600</v>
      </c>
      <c r="K16" s="46">
        <v>0.58</v>
      </c>
      <c r="IM16" s="47"/>
      <c r="IN16" s="47"/>
      <c r="IO16" s="47"/>
      <c r="IP16" s="47"/>
      <c r="IQ16" s="47"/>
      <c r="IR16" s="47"/>
      <c r="IS16" s="47"/>
    </row>
    <row r="17" spans="1:248" s="5" customFormat="1" ht="15">
      <c r="A17" s="23">
        <v>191</v>
      </c>
      <c r="B17" s="28">
        <v>6417700051913</v>
      </c>
      <c r="C17" s="40" t="s">
        <v>30</v>
      </c>
      <c r="D17" s="22">
        <v>0.7</v>
      </c>
      <c r="E17" s="22" t="s">
        <v>24</v>
      </c>
      <c r="F17" s="23">
        <v>12</v>
      </c>
      <c r="G17" s="23">
        <v>50</v>
      </c>
      <c r="H17" s="24"/>
      <c r="I17" s="12"/>
      <c r="J17" s="25">
        <f t="shared" si="0"/>
        <v>600</v>
      </c>
      <c r="K17" s="26">
        <v>1.32</v>
      </c>
      <c r="IM17" s="41"/>
      <c r="IN17" s="41"/>
    </row>
    <row r="18" spans="1:253" s="1" customFormat="1" ht="15">
      <c r="A18" s="33">
        <v>449</v>
      </c>
      <c r="B18" s="30">
        <v>6417700054495</v>
      </c>
      <c r="C18" s="43" t="s">
        <v>31</v>
      </c>
      <c r="D18" s="32">
        <v>0.6</v>
      </c>
      <c r="E18" s="32" t="s">
        <v>24</v>
      </c>
      <c r="F18" s="33">
        <v>12</v>
      </c>
      <c r="G18" s="33">
        <v>50</v>
      </c>
      <c r="H18" s="34"/>
      <c r="I18" s="4"/>
      <c r="J18" s="35">
        <f t="shared" si="0"/>
        <v>600</v>
      </c>
      <c r="K18" s="46">
        <v>1.05</v>
      </c>
      <c r="IM18" s="47"/>
      <c r="IN18" s="47"/>
      <c r="IO18" s="47"/>
      <c r="IP18" s="47"/>
      <c r="IQ18" s="47"/>
      <c r="IR18" s="47"/>
      <c r="IS18" s="47"/>
    </row>
    <row r="19" spans="1:253" s="5" customFormat="1" ht="15">
      <c r="A19" s="23">
        <v>362</v>
      </c>
      <c r="B19" s="20">
        <v>6417700053627</v>
      </c>
      <c r="C19" s="40" t="s">
        <v>32</v>
      </c>
      <c r="D19" s="22">
        <v>0.5</v>
      </c>
      <c r="E19" s="22" t="s">
        <v>24</v>
      </c>
      <c r="F19" s="23">
        <v>6</v>
      </c>
      <c r="G19" s="23">
        <v>90</v>
      </c>
      <c r="H19" s="24"/>
      <c r="I19" s="12"/>
      <c r="J19" s="25">
        <f t="shared" si="0"/>
        <v>540</v>
      </c>
      <c r="K19" s="26">
        <v>1.22</v>
      </c>
      <c r="IM19" s="27"/>
      <c r="IN19" s="27"/>
      <c r="IO19" s="27"/>
      <c r="IP19" s="27"/>
      <c r="IQ19" s="27"/>
      <c r="IR19" s="27"/>
      <c r="IS19" s="27"/>
    </row>
    <row r="20" spans="1:11" ht="15">
      <c r="A20" s="33"/>
      <c r="B20" s="37"/>
      <c r="C20" s="76" t="s">
        <v>33</v>
      </c>
      <c r="D20" s="76"/>
      <c r="E20" s="76"/>
      <c r="F20" s="76"/>
      <c r="G20" s="76"/>
      <c r="H20" s="76"/>
      <c r="I20" s="76"/>
      <c r="J20" s="44"/>
      <c r="K20" s="45"/>
    </row>
    <row r="21" spans="1:253" s="1" customFormat="1" ht="15">
      <c r="A21" s="33">
        <v>261</v>
      </c>
      <c r="B21" s="30">
        <v>6417700052613</v>
      </c>
      <c r="C21" s="43" t="s">
        <v>34</v>
      </c>
      <c r="D21" s="32">
        <v>1</v>
      </c>
      <c r="E21" s="32" t="s">
        <v>24</v>
      </c>
      <c r="F21" s="33">
        <v>6</v>
      </c>
      <c r="G21" s="33">
        <v>90</v>
      </c>
      <c r="H21" s="34"/>
      <c r="I21" s="4"/>
      <c r="J21" s="35">
        <f>+F21*G21</f>
        <v>540</v>
      </c>
      <c r="K21" s="46">
        <v>1.23</v>
      </c>
      <c r="IM21" s="47"/>
      <c r="IN21" s="47"/>
      <c r="IO21" s="47"/>
      <c r="IP21" s="47"/>
      <c r="IQ21" s="47"/>
      <c r="IR21" s="47"/>
      <c r="IS21" s="47"/>
    </row>
    <row r="22" spans="1:12" ht="15">
      <c r="A22"/>
      <c r="B22" s="36"/>
      <c r="C22" s="72" t="s">
        <v>35</v>
      </c>
      <c r="D22" s="72">
        <v>0.4</v>
      </c>
      <c r="E22" s="72"/>
      <c r="F22" s="72">
        <v>520</v>
      </c>
      <c r="G22" s="72"/>
      <c r="H22" s="72">
        <v>1.08</v>
      </c>
      <c r="I22" s="72" t="e">
        <f>+(H22*15.6466*F22*D22+#REF!)/F22</f>
        <v>#REF!</v>
      </c>
      <c r="J22" s="49"/>
      <c r="K22" s="50"/>
      <c r="L22"/>
    </row>
    <row r="23" spans="1:248" s="5" customFormat="1" ht="15">
      <c r="A23" s="105" t="s">
        <v>58</v>
      </c>
      <c r="B23" s="28">
        <v>6417700050722</v>
      </c>
      <c r="C23" s="40" t="s">
        <v>36</v>
      </c>
      <c r="D23" s="22">
        <v>0.4</v>
      </c>
      <c r="E23" s="22" t="s">
        <v>17</v>
      </c>
      <c r="F23" s="23">
        <v>20</v>
      </c>
      <c r="G23" s="23">
        <v>50</v>
      </c>
      <c r="H23" s="16"/>
      <c r="I23" s="12"/>
      <c r="J23" s="25">
        <f aca="true" t="shared" si="1" ref="J23:J30">+F23*G23</f>
        <v>1000</v>
      </c>
      <c r="K23" s="26">
        <v>0.44</v>
      </c>
      <c r="IM23" s="41"/>
      <c r="IN23" s="41"/>
    </row>
    <row r="24" spans="1:248" s="5" customFormat="1" ht="15">
      <c r="A24" s="23">
        <v>172</v>
      </c>
      <c r="B24" s="28">
        <v>6417700051722</v>
      </c>
      <c r="C24" s="40" t="s">
        <v>37</v>
      </c>
      <c r="D24" s="22">
        <v>1</v>
      </c>
      <c r="E24" s="22" t="s">
        <v>17</v>
      </c>
      <c r="F24" s="23">
        <v>9</v>
      </c>
      <c r="G24" s="23">
        <v>50</v>
      </c>
      <c r="H24" s="42"/>
      <c r="I24" s="12"/>
      <c r="J24" s="25">
        <f t="shared" si="1"/>
        <v>450</v>
      </c>
      <c r="K24" s="26">
        <v>1.08</v>
      </c>
      <c r="IM24" s="41"/>
      <c r="IN24" s="41"/>
    </row>
    <row r="25" spans="1:246" s="47" customFormat="1" ht="15">
      <c r="A25" s="33">
        <v>142</v>
      </c>
      <c r="B25" s="30">
        <v>6417700051425</v>
      </c>
      <c r="C25" s="43" t="s">
        <v>38</v>
      </c>
      <c r="D25" s="32">
        <v>0.35</v>
      </c>
      <c r="E25" s="32" t="s">
        <v>17</v>
      </c>
      <c r="F25" s="33">
        <v>20</v>
      </c>
      <c r="G25" s="33">
        <v>50</v>
      </c>
      <c r="H25" s="48"/>
      <c r="I25" s="4"/>
      <c r="J25" s="35">
        <f t="shared" si="1"/>
        <v>1000</v>
      </c>
      <c r="K25" s="46">
        <v>0.7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</row>
    <row r="26" spans="1:253" s="5" customFormat="1" ht="15">
      <c r="A26" s="23">
        <v>197</v>
      </c>
      <c r="B26" s="20">
        <v>6417700051975</v>
      </c>
      <c r="C26" s="40" t="s">
        <v>39</v>
      </c>
      <c r="D26" s="22">
        <v>0.25</v>
      </c>
      <c r="E26" s="22" t="s">
        <v>24</v>
      </c>
      <c r="F26" s="23">
        <v>10</v>
      </c>
      <c r="G26" s="23">
        <v>36</v>
      </c>
      <c r="H26" s="42"/>
      <c r="I26" s="12"/>
      <c r="J26" s="25">
        <f t="shared" si="1"/>
        <v>360</v>
      </c>
      <c r="K26" s="26">
        <v>1.12</v>
      </c>
      <c r="IM26" s="27"/>
      <c r="IN26" s="27"/>
      <c r="IO26" s="27"/>
      <c r="IP26" s="27"/>
      <c r="IQ26" s="27"/>
      <c r="IR26" s="27"/>
      <c r="IS26" s="27"/>
    </row>
    <row r="27" spans="1:253" s="1" customFormat="1" ht="15" customHeight="1">
      <c r="A27" s="33">
        <v>288</v>
      </c>
      <c r="B27" s="30">
        <v>6417700052880</v>
      </c>
      <c r="C27" s="43" t="s">
        <v>50</v>
      </c>
      <c r="D27" s="32">
        <v>0.4</v>
      </c>
      <c r="E27" s="32" t="s">
        <v>17</v>
      </c>
      <c r="F27" s="33">
        <v>20</v>
      </c>
      <c r="G27" s="33">
        <v>50</v>
      </c>
      <c r="H27" s="48"/>
      <c r="I27" s="4"/>
      <c r="J27" s="35">
        <f t="shared" si="1"/>
        <v>1000</v>
      </c>
      <c r="K27" s="46">
        <v>0.87</v>
      </c>
      <c r="IM27" s="47"/>
      <c r="IN27" s="47"/>
      <c r="IO27" s="47"/>
      <c r="IP27" s="47"/>
      <c r="IQ27" s="47"/>
      <c r="IR27" s="47"/>
      <c r="IS27" s="47"/>
    </row>
    <row r="28" spans="1:253" s="1" customFormat="1" ht="15">
      <c r="A28" s="33">
        <v>327</v>
      </c>
      <c r="B28" s="30">
        <v>6417700053276</v>
      </c>
      <c r="C28" s="43" t="s">
        <v>51</v>
      </c>
      <c r="D28" s="32">
        <v>0.4</v>
      </c>
      <c r="E28" s="32" t="s">
        <v>17</v>
      </c>
      <c r="F28" s="33">
        <v>20</v>
      </c>
      <c r="G28" s="33">
        <v>50</v>
      </c>
      <c r="H28" s="48"/>
      <c r="I28" s="4"/>
      <c r="J28" s="35">
        <f t="shared" si="1"/>
        <v>1000</v>
      </c>
      <c r="K28" s="46">
        <v>0.82</v>
      </c>
      <c r="IM28" s="47"/>
      <c r="IN28" s="47"/>
      <c r="IO28" s="47"/>
      <c r="IP28" s="47"/>
      <c r="IQ28" s="47"/>
      <c r="IR28" s="47"/>
      <c r="IS28" s="47"/>
    </row>
    <row r="29" spans="1:253" s="1" customFormat="1" ht="15">
      <c r="A29" s="62">
        <v>389</v>
      </c>
      <c r="B29" s="30">
        <v>6417700053894</v>
      </c>
      <c r="C29" s="43" t="s">
        <v>52</v>
      </c>
      <c r="D29" s="32">
        <v>0.5</v>
      </c>
      <c r="E29" s="32" t="s">
        <v>17</v>
      </c>
      <c r="F29" s="33">
        <v>9</v>
      </c>
      <c r="G29" s="33">
        <v>60</v>
      </c>
      <c r="H29" s="48"/>
      <c r="I29" s="4"/>
      <c r="J29" s="35">
        <f t="shared" si="1"/>
        <v>540</v>
      </c>
      <c r="K29" s="46">
        <v>0.87</v>
      </c>
      <c r="IM29" s="47"/>
      <c r="IN29" s="47"/>
      <c r="IO29" s="47"/>
      <c r="IP29" s="47"/>
      <c r="IQ29" s="47"/>
      <c r="IR29" s="47"/>
      <c r="IS29" s="47"/>
    </row>
    <row r="30" spans="1:253" s="5" customFormat="1" ht="15">
      <c r="A30" s="23">
        <v>177</v>
      </c>
      <c r="B30" s="20">
        <v>6417700051777</v>
      </c>
      <c r="C30" s="40" t="s">
        <v>53</v>
      </c>
      <c r="D30" s="22">
        <v>1</v>
      </c>
      <c r="E30" s="22" t="s">
        <v>17</v>
      </c>
      <c r="F30" s="23">
        <v>10</v>
      </c>
      <c r="G30" s="23">
        <v>84</v>
      </c>
      <c r="H30" s="42"/>
      <c r="I30" s="12"/>
      <c r="J30" s="25">
        <f t="shared" si="1"/>
        <v>840</v>
      </c>
      <c r="K30" s="26">
        <v>2.05</v>
      </c>
      <c r="IM30" s="27"/>
      <c r="IN30" s="27"/>
      <c r="IO30" s="27"/>
      <c r="IP30" s="27"/>
      <c r="IQ30" s="27"/>
      <c r="IR30" s="27"/>
      <c r="IS30" s="27"/>
    </row>
    <row r="36" spans="1:11" ht="12.75">
      <c r="A36" s="5" t="s">
        <v>5</v>
      </c>
      <c r="B36" s="13" t="s">
        <v>6</v>
      </c>
      <c r="C36" s="5" t="s">
        <v>7</v>
      </c>
      <c r="D36" s="5" t="s">
        <v>8</v>
      </c>
      <c r="E36" s="11" t="s">
        <v>9</v>
      </c>
      <c r="F36" s="14" t="s">
        <v>10</v>
      </c>
      <c r="G36" s="15" t="s">
        <v>11</v>
      </c>
      <c r="H36" s="16"/>
      <c r="I36" s="5"/>
      <c r="J36" s="11" t="s">
        <v>12</v>
      </c>
      <c r="K36" s="12" t="s">
        <v>13</v>
      </c>
    </row>
    <row r="37" spans="1:12" ht="15">
      <c r="A37"/>
      <c r="B37" s="36"/>
      <c r="C37" s="73" t="s">
        <v>40</v>
      </c>
      <c r="D37" s="73">
        <v>0.4</v>
      </c>
      <c r="E37" s="73"/>
      <c r="F37" s="73">
        <v>520</v>
      </c>
      <c r="G37" s="73"/>
      <c r="H37" s="73">
        <v>1.08</v>
      </c>
      <c r="I37" s="73" t="e">
        <f>+(H37*15.6466*F37*D37+#REF!)/F37</f>
        <v>#REF!</v>
      </c>
      <c r="J37" s="51"/>
      <c r="K37" s="52"/>
      <c r="L37"/>
    </row>
    <row r="38" spans="1:253" s="86" customFormat="1" ht="15">
      <c r="A38" s="80" t="s">
        <v>55</v>
      </c>
      <c r="B38" s="77">
        <v>6417700050671</v>
      </c>
      <c r="C38" s="81" t="s">
        <v>41</v>
      </c>
      <c r="D38" s="82">
        <v>1</v>
      </c>
      <c r="E38" s="83" t="s">
        <v>17</v>
      </c>
      <c r="F38" s="84">
        <v>10</v>
      </c>
      <c r="G38" s="83">
        <v>40</v>
      </c>
      <c r="H38" s="81"/>
      <c r="I38" s="81"/>
      <c r="J38" s="85">
        <f aca="true" t="shared" si="2" ref="J38:J45">+F38*G38</f>
        <v>400</v>
      </c>
      <c r="K38" s="26">
        <v>0.9</v>
      </c>
      <c r="IM38" s="87"/>
      <c r="IN38" s="87"/>
      <c r="IO38" s="87"/>
      <c r="IP38" s="87"/>
      <c r="IQ38" s="87"/>
      <c r="IR38" s="87"/>
      <c r="IS38" s="87"/>
    </row>
    <row r="39" spans="1:253" s="86" customFormat="1" ht="15">
      <c r="A39" s="80">
        <v>267</v>
      </c>
      <c r="B39" s="77">
        <v>6417700052675</v>
      </c>
      <c r="C39" s="81" t="s">
        <v>54</v>
      </c>
      <c r="D39" s="82">
        <v>1</v>
      </c>
      <c r="E39" s="83" t="s">
        <v>17</v>
      </c>
      <c r="F39" s="84">
        <v>20</v>
      </c>
      <c r="G39" s="83">
        <v>24</v>
      </c>
      <c r="H39" s="81"/>
      <c r="I39" s="81"/>
      <c r="J39" s="88">
        <f t="shared" si="2"/>
        <v>480</v>
      </c>
      <c r="K39" s="26">
        <v>0.65</v>
      </c>
      <c r="IM39" s="87"/>
      <c r="IN39" s="87"/>
      <c r="IO39" s="87"/>
      <c r="IP39" s="87"/>
      <c r="IQ39" s="87"/>
      <c r="IR39" s="87"/>
      <c r="IS39" s="87"/>
    </row>
    <row r="40" spans="1:253" s="86" customFormat="1" ht="15">
      <c r="A40" s="80">
        <v>164</v>
      </c>
      <c r="B40" s="77">
        <v>6417700051647</v>
      </c>
      <c r="C40" s="81" t="s">
        <v>42</v>
      </c>
      <c r="D40" s="82">
        <v>1</v>
      </c>
      <c r="E40" s="83" t="s">
        <v>17</v>
      </c>
      <c r="F40" s="84">
        <v>10</v>
      </c>
      <c r="G40" s="83">
        <v>40</v>
      </c>
      <c r="H40" s="81"/>
      <c r="I40" s="81"/>
      <c r="J40" s="88">
        <f t="shared" si="2"/>
        <v>400</v>
      </c>
      <c r="K40" s="26">
        <v>0.9</v>
      </c>
      <c r="IM40" s="87"/>
      <c r="IN40" s="87"/>
      <c r="IO40" s="87"/>
      <c r="IP40" s="87"/>
      <c r="IQ40" s="87"/>
      <c r="IR40" s="87"/>
      <c r="IS40" s="87"/>
    </row>
    <row r="41" spans="1:253" s="86" customFormat="1" ht="15">
      <c r="A41" s="80">
        <v>121</v>
      </c>
      <c r="B41" s="77">
        <v>6417700051210</v>
      </c>
      <c r="C41" s="81" t="s">
        <v>43</v>
      </c>
      <c r="D41" s="82">
        <v>1</v>
      </c>
      <c r="E41" s="83" t="s">
        <v>17</v>
      </c>
      <c r="F41" s="84">
        <v>10</v>
      </c>
      <c r="G41" s="89">
        <v>40</v>
      </c>
      <c r="H41" s="5"/>
      <c r="I41" s="5"/>
      <c r="J41" s="90">
        <f t="shared" si="2"/>
        <v>400</v>
      </c>
      <c r="K41" s="26">
        <v>0.9</v>
      </c>
      <c r="IM41" s="87"/>
      <c r="IN41" s="87"/>
      <c r="IO41" s="87"/>
      <c r="IP41" s="87"/>
      <c r="IQ41" s="87"/>
      <c r="IR41" s="87"/>
      <c r="IS41" s="87"/>
    </row>
    <row r="42" spans="1:253" s="86" customFormat="1" ht="15">
      <c r="A42" s="91" t="s">
        <v>56</v>
      </c>
      <c r="B42" s="92">
        <v>6417700050053</v>
      </c>
      <c r="C42" s="93" t="s">
        <v>44</v>
      </c>
      <c r="D42" s="26">
        <v>1</v>
      </c>
      <c r="E42" s="94" t="s">
        <v>17</v>
      </c>
      <c r="F42" s="95">
        <v>10</v>
      </c>
      <c r="G42" s="96">
        <v>40</v>
      </c>
      <c r="H42" s="5"/>
      <c r="I42" s="5"/>
      <c r="J42" s="90">
        <f t="shared" si="2"/>
        <v>400</v>
      </c>
      <c r="K42" s="26">
        <v>0.9</v>
      </c>
      <c r="IM42" s="87"/>
      <c r="IN42" s="87"/>
      <c r="IO42" s="87"/>
      <c r="IP42" s="87"/>
      <c r="IQ42" s="87"/>
      <c r="IR42" s="87"/>
      <c r="IS42" s="87"/>
    </row>
    <row r="43" spans="1:253" s="86" customFormat="1" ht="15">
      <c r="A43" s="97">
        <v>368</v>
      </c>
      <c r="B43" s="98">
        <v>6417700053689</v>
      </c>
      <c r="C43" s="99" t="s">
        <v>45</v>
      </c>
      <c r="D43" s="100">
        <v>1</v>
      </c>
      <c r="E43" s="101" t="s">
        <v>17</v>
      </c>
      <c r="F43" s="102">
        <v>10</v>
      </c>
      <c r="G43" s="103">
        <v>40</v>
      </c>
      <c r="H43" s="5"/>
      <c r="I43" s="5"/>
      <c r="J43" s="90">
        <f t="shared" si="2"/>
        <v>400</v>
      </c>
      <c r="K43" s="26">
        <v>0.9</v>
      </c>
      <c r="IM43" s="87"/>
      <c r="IN43" s="87"/>
      <c r="IO43" s="87"/>
      <c r="IP43" s="87"/>
      <c r="IQ43" s="87"/>
      <c r="IR43" s="87"/>
      <c r="IS43" s="87"/>
    </row>
    <row r="44" spans="1:253" s="86" customFormat="1" ht="15">
      <c r="A44" s="97" t="s">
        <v>57</v>
      </c>
      <c r="B44" s="98">
        <v>6417700050350</v>
      </c>
      <c r="C44" s="99" t="s">
        <v>46</v>
      </c>
      <c r="D44" s="100">
        <v>1</v>
      </c>
      <c r="E44" s="101" t="s">
        <v>17</v>
      </c>
      <c r="F44" s="102">
        <v>10</v>
      </c>
      <c r="G44" s="101">
        <v>48</v>
      </c>
      <c r="H44" s="99"/>
      <c r="I44" s="99"/>
      <c r="J44" s="104">
        <f t="shared" si="2"/>
        <v>480</v>
      </c>
      <c r="K44" s="26">
        <v>0.99</v>
      </c>
      <c r="IM44" s="87"/>
      <c r="IN44" s="87"/>
      <c r="IO44" s="87"/>
      <c r="IP44" s="87"/>
      <c r="IQ44" s="87"/>
      <c r="IR44" s="87"/>
      <c r="IS44" s="87"/>
    </row>
    <row r="45" spans="1:253" s="58" customFormat="1" ht="14.25">
      <c r="A45" s="78">
        <v>145</v>
      </c>
      <c r="B45" s="63">
        <v>6417700051456</v>
      </c>
      <c r="C45" s="53" t="s">
        <v>47</v>
      </c>
      <c r="D45" s="54">
        <v>1</v>
      </c>
      <c r="E45" s="55" t="s">
        <v>17</v>
      </c>
      <c r="F45" s="56">
        <v>8</v>
      </c>
      <c r="G45" s="55">
        <v>42</v>
      </c>
      <c r="H45" s="53"/>
      <c r="I45" s="53"/>
      <c r="J45" s="57">
        <f t="shared" si="2"/>
        <v>336</v>
      </c>
      <c r="K45" s="46">
        <v>1.25</v>
      </c>
      <c r="IM45" s="59"/>
      <c r="IN45" s="59"/>
      <c r="IO45" s="59"/>
      <c r="IP45" s="59"/>
      <c r="IQ45" s="59"/>
      <c r="IR45" s="59"/>
      <c r="IS45" s="59"/>
    </row>
    <row r="46" spans="1:254" s="58" customFormat="1" ht="14.25">
      <c r="A46" s="79">
        <v>123</v>
      </c>
      <c r="B46" s="64">
        <v>6417700051234</v>
      </c>
      <c r="C46" s="66" t="s">
        <v>48</v>
      </c>
      <c r="D46" s="46">
        <v>1</v>
      </c>
      <c r="E46" s="65" t="s">
        <v>17</v>
      </c>
      <c r="F46" s="65">
        <v>10</v>
      </c>
      <c r="G46" s="65">
        <v>72</v>
      </c>
      <c r="H46" s="66"/>
      <c r="I46" s="66"/>
      <c r="J46" s="65">
        <v>720</v>
      </c>
      <c r="K46" s="46">
        <v>1.6</v>
      </c>
      <c r="IN46" s="59"/>
      <c r="IO46" s="59"/>
      <c r="IP46" s="59"/>
      <c r="IQ46" s="59"/>
      <c r="IR46" s="59"/>
      <c r="IS46" s="59"/>
      <c r="IT46" s="59"/>
    </row>
    <row r="47" spans="2:253" s="5" customFormat="1" ht="12.75">
      <c r="B47" s="60"/>
      <c r="F47" s="13"/>
      <c r="K47" s="12"/>
      <c r="IM47" s="27"/>
      <c r="IN47" s="27"/>
      <c r="IO47" s="27"/>
      <c r="IP47" s="27"/>
      <c r="IQ47" s="27"/>
      <c r="IR47" s="27"/>
      <c r="IS47" s="27"/>
    </row>
    <row r="50" spans="1:7" ht="12.75">
      <c r="A50" s="1" t="s">
        <v>49</v>
      </c>
      <c r="F50" s="61"/>
      <c r="G50" s="61"/>
    </row>
    <row r="51" spans="2:253" s="5" customFormat="1" ht="12.75">
      <c r="B51" s="60"/>
      <c r="F51" s="13"/>
      <c r="K51" s="12"/>
      <c r="IM51" s="27"/>
      <c r="IN51" s="27"/>
      <c r="IO51" s="27"/>
      <c r="IP51" s="27"/>
      <c r="IQ51" s="27"/>
      <c r="IR51" s="27"/>
      <c r="IS51" s="27"/>
    </row>
  </sheetData>
  <sheetProtection/>
  <mergeCells count="5">
    <mergeCell ref="C22:I22"/>
    <mergeCell ref="C37:I37"/>
    <mergeCell ref="C5:I5"/>
    <mergeCell ref="C11:I11"/>
    <mergeCell ref="C20:I20"/>
  </mergeCells>
  <hyperlinks>
    <hyperlink ref="B2" r:id="rId1" display="leid@leid.e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Ylo</dc:creator>
  <cp:keywords/>
  <dc:description/>
  <cp:lastModifiedBy>Ylo</cp:lastModifiedBy>
  <cp:lastPrinted>2013-12-04T09:23:37Z</cp:lastPrinted>
  <dcterms:created xsi:type="dcterms:W3CDTF">2013-06-26T08:16:34Z</dcterms:created>
  <dcterms:modified xsi:type="dcterms:W3CDTF">2014-08-14T07:15:31Z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